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510" yWindow="3510" windowWidth="21570" windowHeight="11370"/>
  </bookViews>
  <sheets>
    <sheet name="Sheet1" sheetId="1" r:id="rId1"/>
  </sheets>
  <definedNames>
    <definedName name="_xlnm.Print_Area" localSheetId="0">Sheet1!$A$1:$G$50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 r="E29" i="1" s="1"/>
  <c r="G9" i="1"/>
  <c r="G10" i="1"/>
  <c r="G11" i="1"/>
  <c r="G12" i="1"/>
  <c r="G13" i="1"/>
  <c r="G14" i="1"/>
  <c r="G15" i="1"/>
  <c r="G16" i="1"/>
  <c r="G17" i="1"/>
  <c r="G18" i="1"/>
  <c r="G19" i="1"/>
  <c r="G20" i="1"/>
  <c r="G21" i="1"/>
  <c r="G22" i="1"/>
  <c r="G23" i="1"/>
  <c r="G24" i="1"/>
  <c r="G25" i="1"/>
  <c r="G26" i="1"/>
  <c r="G8" i="1"/>
  <c r="G7" i="1"/>
  <c r="G27" i="1" l="1"/>
  <c r="G29" i="1" s="1"/>
</calcChain>
</file>

<file path=xl/sharedStrings.xml><?xml version="1.0" encoding="utf-8"?>
<sst xmlns="http://schemas.openxmlformats.org/spreadsheetml/2006/main" count="61" uniqueCount="45">
  <si>
    <t>Remontmateriālu piegāde.</t>
  </si>
  <si>
    <t>Nr. p.k.</t>
  </si>
  <si>
    <t>Materiāli telpu un fasādes remontdarbiem</t>
  </si>
  <si>
    <t xml:space="preserve">Cena par vienu mērvienību EUR bez PVN </t>
  </si>
  <si>
    <t>l</t>
  </si>
  <si>
    <t>kg.</t>
  </si>
  <si>
    <t>Nostiprinoša dziļumgrunts.</t>
  </si>
  <si>
    <t>gab.</t>
  </si>
  <si>
    <t>Ekoloģiska līme grīdas segumam (linolejam) , tilpums 10 l</t>
  </si>
  <si>
    <t>Silikons santehniskais, līdz 350 ml., pistolei.</t>
  </si>
  <si>
    <t>Durvju aizvērējs durvīm ar platumu 80-120 cm un svaru līdz 120 kg.</t>
  </si>
  <si>
    <t>kompl.</t>
  </si>
  <si>
    <t>Maisītājs izlietnei ar garu snīpi, komplektā ar pievienojumiem.</t>
  </si>
  <si>
    <t>Maisītājs izlietnei ar īsu snīpi, komplektā ar pievienojumiem.</t>
  </si>
  <si>
    <t>Izlietne keramiskā, balta 50 cm.</t>
  </si>
  <si>
    <t>Grīdas fīzes, neglazētas, pretslīdes koeficients R11. 300x300.</t>
  </si>
  <si>
    <t>Ģipškartons mitrumizturīgais 3000x1200x12,5 mm.</t>
  </si>
  <si>
    <t>Linolejs Tarkett Granit Safe 2.0/2.0mm 2m 697 Grey.Vai ekvivalents.</t>
  </si>
  <si>
    <t>Flīžu līme Briko. Vai ekvivalents.</t>
  </si>
  <si>
    <t>Primer tipa grunts, Knauf Stucprimer. Vai ekvivalents.</t>
  </si>
  <si>
    <t>Kiilto MAXIRAPID 20kg 1-30mm. Pašizlīdzinošā masa grīdām. Vai ekvivalents.</t>
  </si>
  <si>
    <t>loksne</t>
  </si>
  <si>
    <t>Knauf UNIFLOTT 5kg Šuvju špaktele ģipškartonam Uniflot. Vai ekvivalents.</t>
  </si>
  <si>
    <t xml:space="preserve">Knauf Dust Control, gatava lietošanai ar samazinātu putekļu daudzumu. Vai ekvivalents. </t>
  </si>
  <si>
    <t>Sienas flīzes, 200x300. Dažādas krāsas.</t>
  </si>
  <si>
    <t>Iekaļamā durvju slēdzene ZV-4. Vai ekvivalents.</t>
  </si>
  <si>
    <t>Preces īpatsvars % pretendenta vērtējumam.</t>
  </si>
  <si>
    <r>
      <t>Mērvienība m</t>
    </r>
    <r>
      <rPr>
        <sz val="12"/>
        <rFont val="Calibri"/>
        <family val="2"/>
        <charset val="186"/>
      </rPr>
      <t>²</t>
    </r>
    <r>
      <rPr>
        <sz val="12"/>
        <rFont val="Times New Roman"/>
        <family val="1"/>
        <charset val="186"/>
      </rPr>
      <t>/m/kg./ gab./l.</t>
    </r>
  </si>
  <si>
    <r>
      <t>m</t>
    </r>
    <r>
      <rPr>
        <sz val="12"/>
        <rFont val="Calibri"/>
        <family val="2"/>
        <charset val="186"/>
      </rPr>
      <t>²</t>
    </r>
  </si>
  <si>
    <t>Kopējā summa:</t>
  </si>
  <si>
    <t>Kopējā summa ar atlaidi %</t>
  </si>
  <si>
    <t>Vispārīgās prasības</t>
  </si>
  <si>
    <t>Līgums tiks slēgts uz 12 mēnešiem ar kopējo līgumsummu 9999.00 EUR bez PVN. Ja pēc līguma termiņa beigām summa nav izlietota, līgums var tikt pagarināts.</t>
  </si>
  <si>
    <t xml:space="preserve">Ja viena pasūtījuma apjoms uz vienu Preču piegādes vietu ir vismaz EUR 50,00, Piegādātājs nodrošina Preču piegādi uz attiecīgo Preču piegādes vietu bez papildus samaksas.
Izpildei pieņemtais pasūtījums tiek izpildīts 3 (trīs) darba dienu laikā no pasūtījuma pieņemšanas dienas. Pasūtījuma piegādes laiks tiek saskaņots ar Pircēja pilnvaroto personu.
Preču piegādes vietas – SIA “Rīgas veselības centrs” filiāles:
• “Ziepniekkalns” – Spulgas iela 24, Rīga;
• “Iļģuciems” –Sēlpils iela 15, Rīga;
• “Bolderāja” – Mežrozīšu iela 43, Rīga;
• “Imanta” – Imantas 8. līnija 1, korpuss 1, Rīga;
• “Torņakalns” – Kokles iela 12, Rīga;
• “Ķengarags” – Kaņiera iela 13, Rīga.
</t>
  </si>
  <si>
    <t>Piedāvātās preces detalizēts tehniskais raksturojums, hipersaite uz piedāvāto preci interneta vietnē</t>
  </si>
  <si>
    <t xml:space="preserve">Tehniskā specifikācija (Tehniskā un finanšu piedāvājuma forma) </t>
  </si>
  <si>
    <t>Kopējā cena EUR</t>
  </si>
  <si>
    <t>Atlaide ___ %</t>
  </si>
  <si>
    <t>X</t>
  </si>
  <si>
    <r>
      <t xml:space="preserve">WC pods ar skalojamo tvertni, sānu pieplūdi, izplūde </t>
    </r>
    <r>
      <rPr>
        <sz val="12"/>
        <rFont val="Calibri"/>
        <family val="2"/>
        <charset val="186"/>
      </rPr>
      <t>45°.</t>
    </r>
  </si>
  <si>
    <t>Eko marķēta krāsa. Pusmatēta (20), mazgājama (1. klase saskaņā ar EN 13300) ūdens bāzes krāsa iekšdarbiem. Krāsa ir piemērota telpām, kur ir nepieciešama augsta nodilumizturība un mitrumizturība. Krāsotai virsmai jābūt izturīgai pret traipiem un pēc tīrīšanas nezaudēt toni. Krāsai jābūt ar Ziemeļvalstu ekomarķējumu. Ar minimālu gaistošo organisko vielu (GOS) daudzumu. VIVACOLOR GL Wall 20, vai ekvivalents. Iespējama datorizēta krāsas tonēšana.</t>
  </si>
  <si>
    <t>Pusmatēta (30), nodilumizturīga ūdens bāzes akrilāta krāsa koka un metāla virsmām iekštelpās. Krāsu ir viegli uzklāt, tā ļoti labi izlīdzinās, krāsotā virsma nedzeltē. Pielietojums - mēbelēm, durvīm, koka sienām un paneļiem, līstēm, logu iekšējām virsmām un rotaļlietām. Piemērota jaunu un iepriekš krāsotu kokšķiedras, kartona, koka un metāla, kā arī ar alkīda un katalītiskajām krāsām apstrādātu virsmu krāsošanai.Iespējama datorizēta krāsas tonēšana.</t>
  </si>
  <si>
    <t>Pretendentam, iepriekšējo trīs gadu laikā ir bijusi pieredze būvmateriālu tirdzniecības un piegādes jomā. 
Pretendentam jānodrošina:
• piedāvājumā esošo preču un to tehnisko datu apskate interneta vietnē 
• izstrādājumam atbilstošo drošības datu lapas lejupielāde no savas interneta vietnes, datu drošības lapām jābūt latviešu valodā un sastādītām atbilstoši MK noteikumu Nr.325, “Darba aizsardzības prasības saskarē ar ķīmiskajām vielām darba vietās” ievērošanai
• Pretendentam jābūt mazumtirdzniecības vietām Rīgas pilsētā, kurām darba laiks ir vismaz piecas dienas nedēļā, kuras ir nodrošinātas ar visu piedāvājumā izteikto Preču paraugiem un kurā Pircēja pārstāvis var izvēlēties, pasūtīt preci, apskatīt, apmainīt bez apjoma ierobežojuma, kuras ir nodrošinātas ar netraucētu piebraukšanu, bezmaksas autostāvvietu</t>
  </si>
  <si>
    <r>
      <t xml:space="preserve">Jābūt piedāvātām visām preču pozīcijām! </t>
    </r>
    <r>
      <rPr>
        <b/>
        <i/>
        <sz val="11"/>
        <color rgb="FFFF0000"/>
        <rFont val="Times New Roman"/>
        <family val="1"/>
        <charset val="186"/>
      </rPr>
      <t xml:space="preserve">Piedāvājumā jāatspoguļo cenas, kuras ir fiksētas 19.10.20. datumā kā dienas cenas interneta vietnē, klāt pievienojot izdruku no Pretendenta interneta vietnes.
Pasūtītājs iegādājas remontmateriālus no visa Pretendenta interneta vietnē pieejamā preču klāsta. Tehniskajā – finanšu piedāvājumā norādītais preču klāsts ir indikatīvs, norādītas biežāk nepieciešamās preces, kas paredzētas piedāvājuma cenas noteikšanai un pretendentu piedāvājumu izvērtēšanai.
</t>
    </r>
    <r>
      <rPr>
        <b/>
        <i/>
        <u/>
        <sz val="11"/>
        <color rgb="FFFF0000"/>
        <rFont val="Times New Roman"/>
        <family val="1"/>
        <charset val="186"/>
      </rPr>
      <t>Pretendents piemēro norādīto atlaidi visām precēm no to mazumtirdzniecības cenas.</t>
    </r>
  </si>
  <si>
    <t>2.pielikums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</si>
</sst>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name val="Times New Roman"/>
      <family val="1"/>
      <charset val="186"/>
    </font>
    <font>
      <sz val="12"/>
      <name val="Times New Roman"/>
      <family val="1"/>
      <charset val="186"/>
    </font>
    <font>
      <sz val="12"/>
      <color theme="1"/>
      <name val="Times New Roman"/>
      <family val="1"/>
      <charset val="186"/>
    </font>
    <font>
      <sz val="12"/>
      <color theme="1"/>
      <name val="Calibri"/>
      <family val="2"/>
      <scheme val="minor"/>
    </font>
    <font>
      <sz val="12"/>
      <name val="Calibri"/>
      <family val="2"/>
      <charset val="186"/>
    </font>
    <font>
      <sz val="12"/>
      <color theme="1"/>
      <name val="Calibri"/>
      <family val="2"/>
      <charset val="186"/>
      <scheme val="minor"/>
    </font>
    <font>
      <b/>
      <i/>
      <sz val="10"/>
      <name val="Times New Roman"/>
      <family val="1"/>
      <charset val="186"/>
    </font>
    <font>
      <sz val="9"/>
      <name val="Times New Roman"/>
      <family val="1"/>
      <charset val="186"/>
    </font>
    <font>
      <sz val="11"/>
      <name val="Times New Roman"/>
      <family val="1"/>
      <charset val="186"/>
    </font>
    <font>
      <sz val="10"/>
      <name val="Times New Roman"/>
      <family val="1"/>
      <charset val="186"/>
    </font>
    <font>
      <u/>
      <sz val="12"/>
      <color theme="1"/>
      <name val="Times New Roman"/>
      <family val="1"/>
      <charset val="186"/>
    </font>
    <font>
      <b/>
      <i/>
      <sz val="11"/>
      <name val="Times New Roman"/>
      <family val="1"/>
      <charset val="186"/>
    </font>
    <font>
      <b/>
      <i/>
      <sz val="11"/>
      <color rgb="FFFF0000"/>
      <name val="Times New Roman"/>
      <family val="1"/>
      <charset val="186"/>
    </font>
    <font>
      <b/>
      <i/>
      <u/>
      <sz val="11"/>
      <color rgb="FFFF0000"/>
      <name val="Times New Roman"/>
      <family val="1"/>
      <charset val="186"/>
    </font>
    <font>
      <sz val="12"/>
      <color rgb="FFFF0000"/>
      <name val="Times New Roman"/>
      <family val="1"/>
      <charset val="186"/>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1">
    <xf numFmtId="0" fontId="0" fillId="0" borderId="0"/>
  </cellStyleXfs>
  <cellXfs count="58">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top"/>
    </xf>
    <xf numFmtId="0" fontId="3" fillId="0" borderId="0" xfId="0" applyFont="1" applyAlignment="1">
      <alignment horizontal="center" vertical="center"/>
    </xf>
    <xf numFmtId="0" fontId="4" fillId="0" borderId="0" xfId="0" applyFont="1"/>
    <xf numFmtId="0" fontId="2" fillId="0" borderId="0" xfId="0" applyFont="1" applyFill="1" applyAlignment="1"/>
    <xf numFmtId="49"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4" xfId="0" applyNumberFormat="1" applyFont="1" applyFill="1" applyBorder="1" applyAlignment="1">
      <alignment horizontal="center" vertical="center"/>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5" xfId="0" applyFont="1" applyFill="1" applyBorder="1" applyAlignment="1"/>
    <xf numFmtId="0" fontId="6" fillId="0" borderId="0" xfId="0" applyFont="1"/>
    <xf numFmtId="0" fontId="2" fillId="0" borderId="7" xfId="0" applyFont="1" applyFill="1" applyBorder="1" applyAlignment="1">
      <alignment horizontal="left" vertical="top" wrapText="1"/>
    </xf>
    <xf numFmtId="0" fontId="2" fillId="0" borderId="7" xfId="0" applyFont="1" applyFill="1" applyBorder="1" applyAlignment="1">
      <alignment horizontal="center" vertical="center"/>
    </xf>
    <xf numFmtId="0" fontId="2" fillId="0" borderId="7" xfId="0" applyFont="1" applyFill="1" applyBorder="1" applyAlignment="1"/>
    <xf numFmtId="0" fontId="2" fillId="0" borderId="7" xfId="0" applyFont="1" applyFill="1" applyBorder="1" applyAlignment="1">
      <alignment horizontal="left" vertical="top"/>
    </xf>
    <xf numFmtId="0" fontId="6" fillId="2" borderId="0" xfId="0" applyFont="1" applyFill="1"/>
    <xf numFmtId="0" fontId="2" fillId="0" borderId="7" xfId="0" applyFont="1" applyFill="1" applyBorder="1" applyAlignment="1">
      <alignment horizontal="left" vertical="center" wrapText="1" shrinkToFit="1"/>
    </xf>
    <xf numFmtId="0" fontId="2" fillId="0" borderId="7" xfId="0" applyFont="1" applyFill="1" applyBorder="1" applyAlignment="1">
      <alignment horizontal="center" vertical="top"/>
    </xf>
    <xf numFmtId="0" fontId="4" fillId="2" borderId="0" xfId="0" applyFont="1" applyFill="1"/>
    <xf numFmtId="0" fontId="2" fillId="0" borderId="7" xfId="0" applyFont="1" applyFill="1" applyBorder="1" applyAlignment="1">
      <alignment horizontal="center" vertical="center" wrapText="1"/>
    </xf>
    <xf numFmtId="0" fontId="2" fillId="0" borderId="7" xfId="0" applyFont="1" applyFill="1" applyBorder="1" applyAlignment="1">
      <alignment wrapText="1"/>
    </xf>
    <xf numFmtId="0" fontId="3" fillId="0" borderId="7" xfId="0" applyFont="1" applyBorder="1" applyAlignment="1">
      <alignment horizontal="center" vertical="center" wrapText="1" shrinkToFit="1"/>
    </xf>
    <xf numFmtId="0" fontId="8" fillId="0" borderId="0" xfId="0" applyFont="1" applyFill="1" applyAlignment="1">
      <alignment horizontal="center" vertical="center"/>
    </xf>
    <xf numFmtId="0" fontId="7" fillId="0" borderId="0" xfId="0" applyFont="1" applyFill="1" applyAlignment="1">
      <alignment horizontal="left" vertical="top"/>
    </xf>
    <xf numFmtId="0" fontId="9" fillId="0" borderId="0" xfId="0" applyFont="1" applyFill="1" applyAlignment="1">
      <alignment horizontal="center" vertical="center"/>
    </xf>
    <xf numFmtId="0" fontId="9" fillId="0" borderId="0" xfId="0" applyFont="1" applyFill="1" applyAlignment="1"/>
    <xf numFmtId="0" fontId="1" fillId="0" borderId="0" xfId="0" applyFont="1" applyFill="1" applyAlignment="1">
      <alignment horizontal="left" vertical="top"/>
    </xf>
    <xf numFmtId="0" fontId="11" fillId="0" borderId="0" xfId="0" applyFont="1" applyAlignment="1">
      <alignment vertical="center"/>
    </xf>
    <xf numFmtId="0" fontId="2" fillId="0" borderId="0" xfId="0" applyFont="1" applyFill="1" applyAlignment="1">
      <alignment vertical="top" wrapText="1"/>
    </xf>
    <xf numFmtId="0" fontId="2" fillId="0" borderId="1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11" xfId="0" applyFont="1" applyFill="1" applyBorder="1" applyAlignment="1"/>
    <xf numFmtId="0" fontId="2" fillId="0" borderId="3" xfId="0" applyFont="1" applyFill="1" applyBorder="1" applyAlignment="1">
      <alignment horizontal="center" vertical="center" wrapText="1"/>
    </xf>
    <xf numFmtId="0" fontId="2" fillId="0" borderId="8" xfId="0" applyFont="1" applyFill="1" applyBorder="1" applyAlignment="1"/>
    <xf numFmtId="0" fontId="2" fillId="0" borderId="9" xfId="0" applyFont="1" applyFill="1" applyBorder="1" applyAlignment="1"/>
    <xf numFmtId="0" fontId="2" fillId="0" borderId="9" xfId="0" applyFont="1" applyFill="1" applyBorder="1" applyAlignment="1">
      <alignment wrapText="1"/>
    </xf>
    <xf numFmtId="0" fontId="0" fillId="0" borderId="0" xfId="0" applyFont="1"/>
    <xf numFmtId="0" fontId="12" fillId="0" borderId="0" xfId="0" applyFont="1" applyFill="1" applyAlignment="1">
      <alignment vertical="top"/>
    </xf>
    <xf numFmtId="0" fontId="0" fillId="0" borderId="0" xfId="0" applyAlignment="1">
      <alignment horizontal="left" vertical="top"/>
    </xf>
    <xf numFmtId="0" fontId="3" fillId="0" borderId="6" xfId="0" applyFont="1" applyBorder="1" applyAlignment="1">
      <alignment horizontal="center" vertical="center" wrapText="1" shrinkToFit="1"/>
    </xf>
    <xf numFmtId="2" fontId="3" fillId="0" borderId="6" xfId="0" applyNumberFormat="1" applyFont="1" applyBorder="1" applyAlignment="1">
      <alignment horizontal="center" vertical="center"/>
    </xf>
    <xf numFmtId="2" fontId="3" fillId="2" borderId="6" xfId="0" applyNumberFormat="1" applyFont="1" applyFill="1" applyBorder="1" applyAlignment="1">
      <alignment horizontal="center" vertical="center"/>
    </xf>
    <xf numFmtId="0" fontId="10" fillId="0" borderId="0" xfId="0" applyFont="1" applyFill="1" applyAlignment="1">
      <alignment horizontal="left" vertical="top" wrapText="1"/>
    </xf>
    <xf numFmtId="0" fontId="15" fillId="0" borderId="2" xfId="0" applyFont="1" applyFill="1" applyBorder="1" applyAlignment="1">
      <alignment horizontal="center" vertical="center" wrapText="1"/>
    </xf>
    <xf numFmtId="0" fontId="2" fillId="0" borderId="7" xfId="0" applyFont="1" applyFill="1" applyBorder="1" applyAlignment="1">
      <alignment horizontal="center"/>
    </xf>
    <xf numFmtId="0" fontId="3" fillId="0" borderId="7" xfId="0" applyFont="1" applyBorder="1" applyAlignment="1">
      <alignment horizontal="center" vertical="center"/>
    </xf>
    <xf numFmtId="0" fontId="3" fillId="0" borderId="7" xfId="0" applyFont="1" applyBorder="1" applyAlignment="1">
      <alignment horizontal="center"/>
    </xf>
    <xf numFmtId="0" fontId="2" fillId="0" borderId="0" xfId="0" applyFont="1" applyFill="1" applyAlignment="1">
      <alignment horizontal="left" vertical="top" wrapText="1"/>
    </xf>
    <xf numFmtId="0" fontId="3" fillId="0" borderId="0" xfId="0" applyFont="1" applyAlignment="1">
      <alignment horizontal="left" wrapText="1"/>
    </xf>
    <xf numFmtId="0" fontId="12" fillId="0" borderId="0" xfId="0" applyFont="1" applyFill="1" applyAlignment="1">
      <alignment vertical="center" wrapText="1" shrinkToFit="1"/>
    </xf>
    <xf numFmtId="0" fontId="2" fillId="0" borderId="0" xfId="0" applyFont="1" applyFill="1" applyAlignment="1">
      <alignment horizontal="righ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top"/>
    </xf>
    <xf numFmtId="0" fontId="3"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96" zoomScaleNormal="96" zoomScaleSheetLayoutView="96" workbookViewId="0">
      <selection activeCell="K7" sqref="K7"/>
    </sheetView>
  </sheetViews>
  <sheetFormatPr defaultColWidth="9.140625" defaultRowHeight="15.75" x14ac:dyDescent="0.25"/>
  <cols>
    <col min="1" max="1" width="9.140625" style="1"/>
    <col min="2" max="2" width="65" style="2" customWidth="1"/>
    <col min="3" max="3" width="13.28515625" style="1" customWidth="1"/>
    <col min="4" max="4" width="24.5703125" style="5" customWidth="1"/>
    <col min="5" max="5" width="16.28515625" style="5" customWidth="1"/>
    <col min="6" max="6" width="14.85546875" style="3" customWidth="1"/>
    <col min="7" max="7" width="13.85546875" style="4" customWidth="1"/>
    <col min="8" max="16384" width="9.140625" style="4"/>
  </cols>
  <sheetData>
    <row r="1" spans="1:7" x14ac:dyDescent="0.25">
      <c r="D1" s="53"/>
      <c r="E1" s="53"/>
      <c r="G1" s="57" t="s">
        <v>44</v>
      </c>
    </row>
    <row r="2" spans="1:7" x14ac:dyDescent="0.25">
      <c r="A2" s="55" t="s">
        <v>0</v>
      </c>
      <c r="B2" s="55"/>
      <c r="C2" s="55"/>
      <c r="D2" s="55"/>
      <c r="E2" s="55"/>
      <c r="F2" s="55"/>
      <c r="G2" s="55"/>
    </row>
    <row r="3" spans="1:7" x14ac:dyDescent="0.25">
      <c r="A3" s="56" t="s">
        <v>35</v>
      </c>
      <c r="B3" s="56"/>
      <c r="C3" s="56"/>
      <c r="D3" s="56"/>
      <c r="E3" s="56"/>
      <c r="F3" s="56"/>
      <c r="G3" s="56"/>
    </row>
    <row r="4" spans="1:7" x14ac:dyDescent="0.25">
      <c r="A4" s="54"/>
      <c r="B4" s="54"/>
      <c r="C4" s="54"/>
      <c r="D4" s="54"/>
      <c r="E4" s="54"/>
    </row>
    <row r="5" spans="1:7" ht="16.5" thickBot="1" x14ac:dyDescent="0.3"/>
    <row r="6" spans="1:7" ht="79.5" thickBot="1" x14ac:dyDescent="0.3">
      <c r="A6" s="6" t="s">
        <v>1</v>
      </c>
      <c r="B6" s="7" t="s">
        <v>2</v>
      </c>
      <c r="C6" s="7" t="s">
        <v>27</v>
      </c>
      <c r="D6" s="46" t="s">
        <v>34</v>
      </c>
      <c r="E6" s="35" t="s">
        <v>3</v>
      </c>
      <c r="F6" s="42" t="s">
        <v>26</v>
      </c>
      <c r="G6" s="23" t="s">
        <v>36</v>
      </c>
    </row>
    <row r="7" spans="1:7" s="12" customFormat="1" ht="112.5" customHeight="1" x14ac:dyDescent="0.25">
      <c r="A7" s="8">
        <v>1</v>
      </c>
      <c r="B7" s="9" t="s">
        <v>40</v>
      </c>
      <c r="C7" s="10" t="s">
        <v>4</v>
      </c>
      <c r="D7" s="11"/>
      <c r="E7" s="36"/>
      <c r="F7" s="43">
        <v>12</v>
      </c>
      <c r="G7" s="48">
        <f>E7*F7%</f>
        <v>0</v>
      </c>
    </row>
    <row r="8" spans="1:7" s="12" customFormat="1" ht="110.25" x14ac:dyDescent="0.25">
      <c r="A8" s="8">
        <v>2</v>
      </c>
      <c r="B8" s="13" t="s">
        <v>41</v>
      </c>
      <c r="C8" s="14" t="s">
        <v>4</v>
      </c>
      <c r="D8" s="15"/>
      <c r="E8" s="37"/>
      <c r="F8" s="43">
        <v>5</v>
      </c>
      <c r="G8" s="48">
        <f>E8*F8%</f>
        <v>0</v>
      </c>
    </row>
    <row r="9" spans="1:7" s="12" customFormat="1" x14ac:dyDescent="0.25">
      <c r="A9" s="8">
        <v>3</v>
      </c>
      <c r="B9" s="16" t="s">
        <v>6</v>
      </c>
      <c r="C9" s="14" t="s">
        <v>4</v>
      </c>
      <c r="D9" s="15"/>
      <c r="E9" s="37"/>
      <c r="F9" s="43">
        <v>6</v>
      </c>
      <c r="G9" s="48">
        <f t="shared" ref="G9:G21" si="0">E9*F9%</f>
        <v>0</v>
      </c>
    </row>
    <row r="10" spans="1:7" s="17" customFormat="1" x14ac:dyDescent="0.25">
      <c r="A10" s="8">
        <v>4</v>
      </c>
      <c r="B10" s="13" t="s">
        <v>8</v>
      </c>
      <c r="C10" s="14" t="s">
        <v>7</v>
      </c>
      <c r="D10" s="15"/>
      <c r="E10" s="37"/>
      <c r="F10" s="43">
        <v>4</v>
      </c>
      <c r="G10" s="48">
        <f t="shared" si="0"/>
        <v>0</v>
      </c>
    </row>
    <row r="11" spans="1:7" s="12" customFormat="1" x14ac:dyDescent="0.25">
      <c r="A11" s="8">
        <v>5</v>
      </c>
      <c r="B11" s="13" t="s">
        <v>9</v>
      </c>
      <c r="C11" s="14" t="s">
        <v>7</v>
      </c>
      <c r="D11" s="15"/>
      <c r="E11" s="37"/>
      <c r="F11" s="43">
        <v>2</v>
      </c>
      <c r="G11" s="48">
        <f t="shared" si="0"/>
        <v>0</v>
      </c>
    </row>
    <row r="12" spans="1:7" s="12" customFormat="1" ht="32.25" customHeight="1" x14ac:dyDescent="0.25">
      <c r="A12" s="8">
        <v>6</v>
      </c>
      <c r="B12" s="13" t="s">
        <v>20</v>
      </c>
      <c r="C12" s="14" t="s">
        <v>7</v>
      </c>
      <c r="D12" s="15"/>
      <c r="E12" s="37"/>
      <c r="F12" s="43">
        <v>3</v>
      </c>
      <c r="G12" s="48">
        <f t="shared" si="0"/>
        <v>0</v>
      </c>
    </row>
    <row r="13" spans="1:7" s="12" customFormat="1" ht="31.5" x14ac:dyDescent="0.25">
      <c r="A13" s="8">
        <v>7</v>
      </c>
      <c r="B13" s="13" t="s">
        <v>22</v>
      </c>
      <c r="C13" s="14" t="s">
        <v>7</v>
      </c>
      <c r="D13" s="15"/>
      <c r="E13" s="37"/>
      <c r="F13" s="43">
        <v>5</v>
      </c>
      <c r="G13" s="48">
        <f t="shared" si="0"/>
        <v>0</v>
      </c>
    </row>
    <row r="14" spans="1:7" s="12" customFormat="1" ht="31.5" x14ac:dyDescent="0.25">
      <c r="A14" s="8">
        <v>8</v>
      </c>
      <c r="B14" s="18" t="s">
        <v>23</v>
      </c>
      <c r="C14" s="19" t="s">
        <v>5</v>
      </c>
      <c r="D14" s="15"/>
      <c r="E14" s="37"/>
      <c r="F14" s="43">
        <v>3</v>
      </c>
      <c r="G14" s="48">
        <f t="shared" si="0"/>
        <v>0</v>
      </c>
    </row>
    <row r="15" spans="1:7" s="12" customFormat="1" x14ac:dyDescent="0.25">
      <c r="A15" s="8">
        <v>9</v>
      </c>
      <c r="B15" s="13" t="s">
        <v>19</v>
      </c>
      <c r="C15" s="14" t="s">
        <v>5</v>
      </c>
      <c r="D15" s="15"/>
      <c r="E15" s="37"/>
      <c r="F15" s="43">
        <v>3</v>
      </c>
      <c r="G15" s="48">
        <f t="shared" si="0"/>
        <v>0</v>
      </c>
    </row>
    <row r="16" spans="1:7" s="12" customFormat="1" x14ac:dyDescent="0.25">
      <c r="A16" s="8">
        <v>10</v>
      </c>
      <c r="B16" s="13" t="s">
        <v>18</v>
      </c>
      <c r="C16" s="14" t="s">
        <v>5</v>
      </c>
      <c r="D16" s="15"/>
      <c r="E16" s="37"/>
      <c r="F16" s="43">
        <v>3</v>
      </c>
      <c r="G16" s="48">
        <f t="shared" si="0"/>
        <v>0</v>
      </c>
    </row>
    <row r="17" spans="1:7" x14ac:dyDescent="0.25">
      <c r="A17" s="8">
        <v>11</v>
      </c>
      <c r="B17" s="16" t="s">
        <v>25</v>
      </c>
      <c r="C17" s="14" t="s">
        <v>11</v>
      </c>
      <c r="D17" s="15"/>
      <c r="E17" s="37"/>
      <c r="F17" s="44">
        <v>3</v>
      </c>
      <c r="G17" s="48">
        <f t="shared" si="0"/>
        <v>0</v>
      </c>
    </row>
    <row r="18" spans="1:7" x14ac:dyDescent="0.25">
      <c r="A18" s="8">
        <v>12</v>
      </c>
      <c r="B18" s="13" t="s">
        <v>10</v>
      </c>
      <c r="C18" s="14" t="s">
        <v>7</v>
      </c>
      <c r="D18" s="15"/>
      <c r="E18" s="37"/>
      <c r="F18" s="43">
        <v>2</v>
      </c>
      <c r="G18" s="48">
        <f t="shared" si="0"/>
        <v>0</v>
      </c>
    </row>
    <row r="19" spans="1:7" x14ac:dyDescent="0.25">
      <c r="A19" s="8">
        <v>13</v>
      </c>
      <c r="B19" s="9" t="s">
        <v>12</v>
      </c>
      <c r="C19" s="10" t="s">
        <v>7</v>
      </c>
      <c r="D19" s="11"/>
      <c r="E19" s="36"/>
      <c r="F19" s="43">
        <v>3</v>
      </c>
      <c r="G19" s="48">
        <f t="shared" si="0"/>
        <v>0</v>
      </c>
    </row>
    <row r="20" spans="1:7" x14ac:dyDescent="0.25">
      <c r="A20" s="8">
        <v>14</v>
      </c>
      <c r="B20" s="13" t="s">
        <v>13</v>
      </c>
      <c r="C20" s="14" t="s">
        <v>7</v>
      </c>
      <c r="D20" s="15"/>
      <c r="E20" s="37"/>
      <c r="F20" s="43">
        <v>3</v>
      </c>
      <c r="G20" s="48">
        <f t="shared" si="0"/>
        <v>0</v>
      </c>
    </row>
    <row r="21" spans="1:7" x14ac:dyDescent="0.25">
      <c r="A21" s="8">
        <v>15</v>
      </c>
      <c r="B21" s="13" t="s">
        <v>39</v>
      </c>
      <c r="C21" s="21" t="s">
        <v>7</v>
      </c>
      <c r="D21" s="22"/>
      <c r="E21" s="38"/>
      <c r="F21" s="43">
        <v>5</v>
      </c>
      <c r="G21" s="48">
        <f t="shared" si="0"/>
        <v>0</v>
      </c>
    </row>
    <row r="22" spans="1:7" x14ac:dyDescent="0.25">
      <c r="A22" s="8">
        <v>16</v>
      </c>
      <c r="B22" s="13" t="s">
        <v>14</v>
      </c>
      <c r="C22" s="21" t="s">
        <v>7</v>
      </c>
      <c r="D22" s="22"/>
      <c r="E22" s="38"/>
      <c r="F22" s="43">
        <v>2</v>
      </c>
      <c r="G22" s="48">
        <f t="shared" ref="G22:G26" si="1">E22*F22%</f>
        <v>0</v>
      </c>
    </row>
    <row r="23" spans="1:7" x14ac:dyDescent="0.25">
      <c r="A23" s="8">
        <v>17</v>
      </c>
      <c r="B23" s="9" t="s">
        <v>24</v>
      </c>
      <c r="C23" s="10" t="s">
        <v>28</v>
      </c>
      <c r="D23" s="11"/>
      <c r="E23" s="36"/>
      <c r="F23" s="43">
        <v>5</v>
      </c>
      <c r="G23" s="48">
        <f t="shared" si="1"/>
        <v>0</v>
      </c>
    </row>
    <row r="24" spans="1:7" x14ac:dyDescent="0.25">
      <c r="A24" s="8">
        <v>18</v>
      </c>
      <c r="B24" s="13" t="s">
        <v>15</v>
      </c>
      <c r="C24" s="14" t="s">
        <v>28</v>
      </c>
      <c r="D24" s="15"/>
      <c r="E24" s="37"/>
      <c r="F24" s="43">
        <v>5</v>
      </c>
      <c r="G24" s="48">
        <f t="shared" si="1"/>
        <v>0</v>
      </c>
    </row>
    <row r="25" spans="1:7" s="20" customFormat="1" x14ac:dyDescent="0.25">
      <c r="A25" s="8">
        <v>19</v>
      </c>
      <c r="B25" s="13" t="s">
        <v>17</v>
      </c>
      <c r="C25" s="14" t="s">
        <v>28</v>
      </c>
      <c r="D25" s="15"/>
      <c r="E25" s="37"/>
      <c r="F25" s="43">
        <v>20</v>
      </c>
      <c r="G25" s="48">
        <f t="shared" si="1"/>
        <v>0</v>
      </c>
    </row>
    <row r="26" spans="1:7" ht="16.5" thickBot="1" x14ac:dyDescent="0.3">
      <c r="A26" s="8">
        <v>20</v>
      </c>
      <c r="B26" s="13" t="s">
        <v>16</v>
      </c>
      <c r="C26" s="14" t="s">
        <v>21</v>
      </c>
      <c r="D26" s="15"/>
      <c r="E26" s="37"/>
      <c r="F26" s="43">
        <v>6</v>
      </c>
      <c r="G26" s="48">
        <f t="shared" si="1"/>
        <v>0</v>
      </c>
    </row>
    <row r="27" spans="1:7" ht="16.5" thickBot="1" x14ac:dyDescent="0.3">
      <c r="A27" s="32"/>
      <c r="B27" s="33"/>
      <c r="C27" s="32"/>
      <c r="D27" s="31" t="s">
        <v>29</v>
      </c>
      <c r="E27" s="47">
        <f>SUM(E7:E26)</f>
        <v>0</v>
      </c>
      <c r="F27" s="47" t="s">
        <v>38</v>
      </c>
      <c r="G27" s="49">
        <f>SUM(G7:G26)</f>
        <v>0</v>
      </c>
    </row>
    <row r="28" spans="1:7" ht="16.5" thickBot="1" x14ac:dyDescent="0.3">
      <c r="A28" s="32"/>
      <c r="B28" s="33"/>
      <c r="C28" s="32"/>
      <c r="D28" s="34" t="s">
        <v>37</v>
      </c>
      <c r="E28" s="47"/>
      <c r="F28" s="47" t="s">
        <v>38</v>
      </c>
      <c r="G28" s="49"/>
    </row>
    <row r="29" spans="1:7" ht="16.5" thickBot="1" x14ac:dyDescent="0.3">
      <c r="D29" s="31" t="s">
        <v>30</v>
      </c>
      <c r="E29" s="48">
        <f>E27-(E27*E28%)</f>
        <v>0</v>
      </c>
      <c r="F29" s="48" t="s">
        <v>38</v>
      </c>
      <c r="G29" s="49">
        <f>G27-(G27*G28%)</f>
        <v>0</v>
      </c>
    </row>
    <row r="31" spans="1:7" s="39" customFormat="1" ht="94.5" customHeight="1" x14ac:dyDescent="0.25">
      <c r="A31" s="40"/>
      <c r="B31" s="52" t="s">
        <v>43</v>
      </c>
      <c r="C31" s="52"/>
      <c r="D31" s="52"/>
      <c r="E31" s="52"/>
      <c r="F31" s="40"/>
      <c r="G31" s="40"/>
    </row>
    <row r="32" spans="1:7" customFormat="1" ht="6.75" customHeight="1" x14ac:dyDescent="0.25">
      <c r="A32" s="24"/>
      <c r="B32" s="25"/>
      <c r="C32" s="26"/>
      <c r="D32" s="27"/>
      <c r="E32" s="27"/>
    </row>
    <row r="33" spans="1:8" customFormat="1" x14ac:dyDescent="0.25">
      <c r="A33" s="24"/>
      <c r="B33" s="28" t="s">
        <v>31</v>
      </c>
      <c r="C33" s="26"/>
      <c r="D33" s="27"/>
      <c r="E33" s="27"/>
      <c r="H33" s="41"/>
    </row>
    <row r="34" spans="1:8" customFormat="1" ht="5.25" customHeight="1" x14ac:dyDescent="0.25">
      <c r="A34" s="24"/>
      <c r="B34" s="51" t="s">
        <v>42</v>
      </c>
      <c r="C34" s="51"/>
      <c r="D34" s="51"/>
      <c r="E34" s="51"/>
    </row>
    <row r="35" spans="1:8" customFormat="1" ht="138.6" customHeight="1" x14ac:dyDescent="0.25">
      <c r="A35" s="24"/>
      <c r="B35" s="51"/>
      <c r="C35" s="51"/>
      <c r="D35" s="51"/>
      <c r="E35" s="51"/>
    </row>
    <row r="36" spans="1:8" customFormat="1" ht="31.5" customHeight="1" x14ac:dyDescent="0.25">
      <c r="A36" s="24"/>
      <c r="B36" s="50" t="s">
        <v>32</v>
      </c>
      <c r="C36" s="50"/>
      <c r="D36" s="50"/>
      <c r="E36" s="50"/>
      <c r="F36" s="30"/>
      <c r="G36" s="30"/>
    </row>
    <row r="37" spans="1:8" customFormat="1" ht="179.25" customHeight="1" x14ac:dyDescent="0.25">
      <c r="A37" s="24"/>
      <c r="B37" s="50" t="s">
        <v>33</v>
      </c>
      <c r="C37" s="50"/>
      <c r="D37" s="50"/>
      <c r="E37" s="50"/>
    </row>
    <row r="38" spans="1:8" customFormat="1" ht="15" x14ac:dyDescent="0.25">
      <c r="A38" s="24"/>
      <c r="B38" s="45"/>
      <c r="C38" s="26"/>
      <c r="D38" s="27"/>
      <c r="E38" s="27"/>
    </row>
    <row r="39" spans="1:8" customFormat="1" ht="15" x14ac:dyDescent="0.25">
      <c r="A39" s="24"/>
      <c r="D39" s="27"/>
    </row>
    <row r="40" spans="1:8" customFormat="1" ht="15" x14ac:dyDescent="0.25">
      <c r="A40" s="24"/>
      <c r="D40" s="27"/>
    </row>
    <row r="41" spans="1:8" customFormat="1" ht="15" x14ac:dyDescent="0.25">
      <c r="A41" s="24"/>
      <c r="D41" s="27"/>
    </row>
    <row r="42" spans="1:8" customFormat="1" ht="15" x14ac:dyDescent="0.25">
      <c r="A42" s="24"/>
      <c r="D42" s="27"/>
    </row>
    <row r="43" spans="1:8" customFormat="1" ht="15" x14ac:dyDescent="0.25">
      <c r="A43" s="24"/>
      <c r="D43" s="27"/>
    </row>
    <row r="44" spans="1:8" customFormat="1" ht="15" x14ac:dyDescent="0.25">
      <c r="A44" s="24"/>
      <c r="D44" s="27"/>
    </row>
    <row r="45" spans="1:8" customFormat="1" ht="15" x14ac:dyDescent="0.25">
      <c r="A45" s="24"/>
      <c r="D45" s="27"/>
    </row>
    <row r="46" spans="1:8" customFormat="1" ht="15" x14ac:dyDescent="0.25">
      <c r="A46" s="24"/>
      <c r="D46" s="27"/>
    </row>
    <row r="47" spans="1:8" customFormat="1" ht="15" x14ac:dyDescent="0.25">
      <c r="A47" s="24"/>
      <c r="D47" s="27"/>
    </row>
    <row r="48" spans="1:8" customFormat="1" ht="15" x14ac:dyDescent="0.25">
      <c r="A48" s="24"/>
      <c r="D48" s="27"/>
    </row>
    <row r="49" spans="1:4" customFormat="1" ht="15" x14ac:dyDescent="0.25">
      <c r="A49" s="24"/>
      <c r="D49" s="27"/>
    </row>
    <row r="50" spans="1:4" customFormat="1" x14ac:dyDescent="0.25">
      <c r="A50" s="24"/>
      <c r="C50" s="29"/>
      <c r="D50" s="27"/>
    </row>
    <row r="51" spans="1:4" customFormat="1" ht="15" x14ac:dyDescent="0.25">
      <c r="A51" s="24"/>
      <c r="B51" s="26"/>
      <c r="C51" s="27"/>
      <c r="D51" s="27"/>
    </row>
  </sheetData>
  <mergeCells count="8">
    <mergeCell ref="B36:E36"/>
    <mergeCell ref="B37:E37"/>
    <mergeCell ref="B34:E35"/>
    <mergeCell ref="B31:E31"/>
    <mergeCell ref="D1:E1"/>
    <mergeCell ref="A4:E4"/>
    <mergeCell ref="A2:G2"/>
    <mergeCell ref="A3:G3"/>
  </mergeCells>
  <conditionalFormatting sqref="A6:E6">
    <cfRule type="top10" dxfId="0" priority="2" rank="10"/>
  </conditionalFormatting>
  <printOptions horizontalCentered="1"/>
  <pageMargins left="3.937007874015748E-2" right="0"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2022-10-18T08:43:56Z</dcterms:modified>
</cp:coreProperties>
</file>